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4)'!$A$1:$K$97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4)'!$A$1:$K$97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4)'!$87:$87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15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64" i="3" l="1"/>
  <c r="J30" i="3" l="1"/>
  <c r="J29" i="3" s="1"/>
  <c r="J90" i="3" l="1"/>
  <c r="I29" i="3"/>
  <c r="I90" i="3" s="1"/>
  <c r="K90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<sst xmlns="http://schemas.openxmlformats.org/spreadsheetml/2006/main" count="590" uniqueCount="281">
  <si>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</si>
  <si>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</si>
  <si>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</si>
  <si>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</si>
  <si>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</si>
  <si>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</si>
  <si>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</si>
  <si>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</si>
  <si>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</si>
  <si>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</si>
  <si>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</si>
  <si>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</si>
  <si>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</si>
  <si>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</si>
  <si>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</si>
  <si>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</si>
  <si>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</si>
  <si>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</si>
  <si>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</si>
  <si>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</si>
  <si>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</si>
  <si>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</si>
  <si>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</si>
  <si>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</si>
  <si>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</si>
  <si>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</si>
  <si>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</si>
  <si>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</si>
  <si>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</si>
  <si>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</si>
  <si>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</si>
  <si>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</si>
  <si>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</si>
  <si>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</si>
  <si>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</si>
  <si>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</si>
  <si>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</si>
  <si>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</si>
  <si>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</si>
  <si>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</si>
  <si>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</si>
  <si>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</si>
  <si>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</si>
  <si>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</si>
  <si>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</si>
  <si>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</si>
  <si>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</si>
  <si>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</si>
  <si>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</si>
  <si>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</si>
  <si>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</si>
  <si>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</si>
  <si>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</si>
  <si>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</si>
  <si>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</si>
  <si>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</si>
  <si>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</si>
  <si>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</si>
  <si>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</si>
  <si>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</si>
  <si>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</si>
  <si>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</si>
  <si>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</si>
  <si>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</si>
  <si>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</si>
  <si>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</si>
  <si>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</si>
  <si>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</si>
  <si>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</si>
  <si>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</si>
  <si>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</si>
  <si>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</si>
  <si>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</si>
  <si>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</si>
  <si>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</si>
  <si>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</si>
  <si>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</si>
  <si>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</si>
  <si>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</si>
  <si>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</si>
  <si>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</si>
  <si>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</si>
  <si>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</si>
  <si>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</si>
  <si>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</si>
  <si>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</si>
  <si>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</si>
  <si>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</si>
  <si>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</si>
  <si>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</si>
  <si>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</si>
  <si>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</si>
  <si>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</si>
  <si>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</si>
  <si>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</si>
  <si>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</si>
  <si>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</si>
  <si>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</si>
  <si>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</si>
  <si>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</si>
  <si>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</si>
  <si>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</si>
  <si>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</si>
  <si>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</si>
  <si>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</si>
  <si>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</si>
  <si>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</si>
  <si>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</si>
  <si>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</si>
  <si>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</si>
  <si>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</si>
  <si>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</si>
  <si>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</si>
  <si>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</si>
  <si>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</si>
  <si>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</si>
  <si>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</si>
  <si>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</si>
  <si>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</si>
  <si>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</si>
  <si>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</si>
  <si>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</si>
  <si>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</si>
  <si>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</si>
  <si>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</si>
  <si>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</si>
  <si>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</si>
  <si>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</si>
  <si>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</si>
  <si>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</si>
  <si>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</si>
  <si>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</si>
  <si>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</si>
  <si>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</si>
  <si>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</si>
  <si>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</si>
  <si>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</si>
  <si>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</si>
  <si>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</si>
  <si>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</si>
  <si>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</si>
  <si>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</si>
  <si>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</si>
  <si>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</si>
  <si>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</si>
  <si>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</si>
  <si>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</si>
  <si>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</si>
  <si>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</si>
  <si>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</si>
  <si>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</si>
  <si>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</si>
  <si>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</si>
  <si>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</si>
  <si>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</si>
  <si>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</si>
  <si>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</si>
  <si>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</si>
  <si>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</si>
  <si>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</si>
  <si>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</si>
  <si>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</si>
  <si>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</si>
  <si>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</si>
  <si>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</si>
  <si>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</si>
  <si>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</si>
  <si>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</si>
  <si>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</si>
  <si>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</si>
  <si>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</si>
  <si>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</si>
  <si>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</si>
  <si>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</si>
  <si>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</si>
  <si>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</si>
  <si>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</si>
  <si>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</si>
  <si>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</si>
  <si>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</si>
  <si>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</si>
  <si>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</si>
  <si>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</si>
  <si>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</si>
  <si>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</si>
  <si>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</si>
  <si>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</si>
  <si>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</si>
  <si>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</si>
  <si>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</si>
  <si>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</si>
  <si>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</si>
  <si>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</si>
  <si>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</si>
  <si>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</si>
  <si>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</si>
  <si>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</si>
  <si>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</si>
  <si>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</si>
  <si>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</si>
  <si>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</si>
  <si>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</si>
  <si>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</si>
  <si>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</si>
  <si>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</si>
  <si>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</si>
  <si>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</si>
  <si>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</si>
  <si>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</si>
  <si>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</si>
  <si>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</si>
  <si>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</si>
  <si>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</si>
  <si>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</si>
  <si>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</si>
  <si>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</si>
  <si>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</si>
  <si>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</si>
  <si>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</si>
  <si>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</si>
  <si>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</si>
  <si>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</si>
  <si>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</si>
  <si>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</si>
  <si>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</si>
  <si>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</si>
  <si>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</si>
  <si>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</si>
  <si>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</si>
  <si>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</si>
  <si>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</si>
  <si>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</si>
  <si>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</si>
  <si>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</si>
  <si>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</si>
  <si>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</si>
  <si>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</si>
  <si>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</si>
  <si>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</si>
  <si>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</si>
  <si>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</si>
  <si>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</si>
  <si>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</si>
  <si>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</si>
  <si>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</si>
  <si>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</si>
  <si>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</si>
  <si>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</si>
  <si>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</si>
  <si>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</si>
  <si>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</si>
  <si>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</si>
  <si>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</si>
  <si>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</si>
  <si>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</si>
  <si>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</si>
  <si>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</si>
  <si>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</si>
  <si>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</si>
  <si>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</si>
  <si>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</si>
  <si>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</si>
  <si>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</si>
  <si>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</si>
  <si>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</si>
  <si>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</si>
  <si>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</si>
  <si>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</si>
  <si>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</si>
  <si>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</si>
  <si>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</si>
  <si>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</si>
  <si>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</si>
  <si>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</si>
  <si>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</si>
  <si>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</si>
  <si>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</si>
  <si>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</si>
  <si>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2022 M. rugsėjo 30 D.</t>
  </si>
  <si>
    <t>2022-10-12  Nr. 3</t>
  </si>
  <si>
    <t>Kito ilgalaikio materialiojo turto įsigijimo išlaidos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</si>
</sst>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439BEA6-3D82-4048-8BB2-5F532AC53F43}" diskRevisions="1" revisionId="285" version="39">
  <header guid="{4439BEA6-3D82-4048-8BB2-5F532AC53F43}" dateTime="2022-10-12T13:27:56" maxSheetId="4" userName="Buhalterija1" r:id="rId44" minRId="264" maxRId="28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" sId="3">
    <oc r="A10" t="inlineStr">
      <is>
        <t>2022 M. birželio 30 D.</t>
      </is>
    </oc>
    <nc r="A10" t="inlineStr">
      <is>
        <t>2022 M. rugsėjo 30 D.</t>
      </is>
    </nc>
  </rcc>
  <rcc rId="265" sId="3">
    <oc r="G15" t="inlineStr">
      <is>
        <t>2022-07-12  Nr. 2</t>
      </is>
    </oc>
    <nc r="G15" t="inlineStr">
      <is>
        <t>2022-10-12  Nr. 3</t>
      </is>
    </nc>
  </rcc>
  <rcc rId="266" sId="3" numFmtId="4">
    <oc r="J31">
      <v>33.200000000000003</v>
    </oc>
    <nc r="J31">
      <v>80.3</v>
    </nc>
  </rcc>
  <rcc rId="267" sId="3" numFmtId="4">
    <oc r="J32">
      <v>33.200000000000003</v>
    </oc>
    <nc r="J32">
      <v>80.3</v>
    </nc>
  </rcc>
  <rcc rId="268" sId="3" numFmtId="4">
    <oc r="J33">
      <v>14.3</v>
    </oc>
    <nc r="J33">
      <v>15.7</v>
    </nc>
  </rcc>
  <rcc rId="269" sId="3" numFmtId="4">
    <oc r="J35">
      <v>1.3</v>
    </oc>
    <nc r="J35">
      <v>1.4</v>
    </nc>
  </rcc>
  <rcc rId="270" sId="3" numFmtId="4">
    <oc r="J36">
      <v>6.5</v>
    </oc>
    <nc r="J36">
      <v>13</v>
    </nc>
  </rcc>
  <rcc rId="271" sId="3" numFmtId="4">
    <oc r="J37">
      <v>6.5</v>
    </oc>
    <nc r="J37">
      <v>13</v>
    </nc>
  </rcc>
  <rcc rId="272" sId="3" numFmtId="4">
    <oc r="J70">
      <v>0.6</v>
    </oc>
    <nc r="J70">
      <v>1.5</v>
    </nc>
  </rcc>
  <rcc rId="273" sId="3" numFmtId="4">
    <oc r="J72">
      <v>0.1</v>
    </oc>
    <nc r="J72">
      <v>0.2</v>
    </nc>
  </rcc>
  <rrc rId="274" sId="3" ref="A83:XFD83" action="insertRow">
    <undo index="14" exp="area" ref3D="1" dr="$A$85:$XFD$85" dn="Z_EA7CCC11_DA3F_48A2_B107_C993875524D1_.wvu.Rows" sId="3"/>
  </rrc>
  <rcc rId="275" sId="3" numFmtId="4">
    <nc r="A83">
      <v>3</v>
    </nc>
  </rcc>
  <rcc rId="276" sId="3" numFmtId="4">
    <nc r="B83">
      <v>1</v>
    </nc>
  </rcc>
  <rcc rId="277" sId="3" numFmtId="4">
    <nc r="C83">
      <v>1</v>
    </nc>
  </rcc>
  <rcc rId="278" sId="3" numFmtId="4">
    <nc r="D83">
      <v>5</v>
    </nc>
  </rcc>
  <rcc rId="279" sId="3">
    <nc r="G83" t="inlineStr">
      <is>
        <t>Kito ilgalaikio materialiojo turto įsigijimo išlaidos</t>
      </is>
    </nc>
  </rcc>
  <rcc rId="280" sId="3" numFmtId="4">
    <nc r="J83">
      <v>0.5</v>
    </nc>
  </rcc>
  <rcc rId="281" sId="3" numFmtId="4">
    <oc r="J80">
      <v>0</v>
    </oc>
    <nc r="J80">
      <v>0.5</v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4)'!$87:$87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4)'!$86:$86</oldFormula>
  </rdn>
  <rcv guid="{EA7CCC11-DA3F-48A2-B107-C993875524D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2" t="s">
        <v>149</v>
      </c>
      <c r="J2" s="302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7"/>
      <c r="H4" s="308"/>
      <c r="I4" s="308"/>
      <c r="J4" s="2"/>
    </row>
    <row r="5" spans="1:10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8"/>
    </row>
    <row r="6" spans="1:10" ht="10.5" customHeight="1">
      <c r="A6" s="3"/>
      <c r="B6" s="3"/>
      <c r="C6" s="3"/>
      <c r="D6" s="3"/>
      <c r="E6" s="3"/>
      <c r="F6" s="52"/>
      <c r="G6" s="306"/>
      <c r="H6" s="290"/>
      <c r="I6" s="290"/>
      <c r="J6" s="8"/>
    </row>
    <row r="7" spans="1:10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05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</row>
    <row r="10" spans="1:10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9"/>
    </row>
    <row r="11" spans="1:10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81" t="s">
        <v>136</v>
      </c>
      <c r="H14" s="282"/>
      <c r="I14" s="28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</row>
    <row r="17" spans="1:10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1"/>
    </row>
    <row r="24" spans="1:10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297"/>
    </row>
    <row r="25" spans="1:10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298"/>
    </row>
    <row r="26" spans="1:10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187"/>
    </row>
    <row r="27" spans="1:10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43" t="s">
        <v>134</v>
      </c>
    </row>
    <row r="28" spans="1:10" ht="12.75" customHeight="1">
      <c r="A28" s="283">
        <v>1</v>
      </c>
      <c r="B28" s="283"/>
      <c r="C28" s="283"/>
      <c r="D28" s="283"/>
      <c r="E28" s="283"/>
      <c r="F28" s="28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5" t="s">
        <v>2</v>
      </c>
      <c r="B163" s="315"/>
      <c r="C163" s="315"/>
      <c r="D163" s="315"/>
      <c r="E163" s="315"/>
      <c r="F163" s="326"/>
      <c r="G163" s="334" t="s">
        <v>3</v>
      </c>
      <c r="H163" s="322" t="s">
        <v>125</v>
      </c>
      <c r="I163" s="321"/>
      <c r="J163" s="16"/>
    </row>
    <row r="164" spans="1:10">
      <c r="A164" s="316"/>
      <c r="B164" s="317"/>
      <c r="C164" s="317"/>
      <c r="D164" s="317"/>
      <c r="E164" s="317"/>
      <c r="F164" s="327"/>
      <c r="G164" s="335"/>
      <c r="H164" s="320" t="s">
        <v>122</v>
      </c>
      <c r="I164" s="321"/>
      <c r="J164" s="99"/>
    </row>
    <row r="165" spans="1:10" ht="51.75" customHeight="1">
      <c r="A165" s="318"/>
      <c r="B165" s="319"/>
      <c r="C165" s="319"/>
      <c r="D165" s="319"/>
      <c r="E165" s="319"/>
      <c r="F165" s="328"/>
      <c r="G165" s="336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1"/>
      <c r="B168" s="332"/>
      <c r="C168" s="332"/>
      <c r="D168" s="332"/>
      <c r="E168" s="332"/>
      <c r="F168" s="333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9"/>
      <c r="B169" s="330"/>
      <c r="C169" s="330"/>
      <c r="D169" s="330"/>
      <c r="E169" s="330"/>
      <c r="F169" s="330"/>
      <c r="G169" s="330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3" t="s">
        <v>102</v>
      </c>
      <c r="B173" s="314"/>
      <c r="C173" s="314"/>
      <c r="D173" s="314"/>
      <c r="E173" s="314"/>
      <c r="F173" s="314"/>
      <c r="G173" s="31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3"/>
      <c r="G174" s="324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3" t="s">
        <v>132</v>
      </c>
      <c r="B176" s="314"/>
      <c r="C176" s="314"/>
      <c r="D176" s="314"/>
      <c r="E176" s="314"/>
      <c r="F176" s="314"/>
      <c r="G176" s="31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2" t="s">
        <v>229</v>
      </c>
      <c r="J2" s="302"/>
      <c r="K2" s="302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7"/>
      <c r="H4" s="308"/>
      <c r="I4" s="308"/>
      <c r="J4" s="308"/>
      <c r="K4" s="114"/>
    </row>
    <row r="5" spans="1:11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337"/>
      <c r="K5" s="8"/>
    </row>
    <row r="6" spans="1:11" ht="10.5" customHeight="1">
      <c r="A6" s="3"/>
      <c r="B6" s="3"/>
      <c r="C6" s="3"/>
      <c r="D6" s="3"/>
      <c r="E6" s="3"/>
      <c r="F6" s="52"/>
      <c r="G6" s="306"/>
      <c r="H6" s="290"/>
      <c r="I6" s="290"/>
      <c r="J6" s="290"/>
      <c r="K6" s="8"/>
    </row>
    <row r="7" spans="1:11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11"/>
      <c r="K7" s="305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</row>
    <row r="10" spans="1:11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12"/>
      <c r="K10" s="117"/>
    </row>
    <row r="11" spans="1:11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09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81" t="s">
        <v>136</v>
      </c>
      <c r="H14" s="282"/>
      <c r="I14" s="282"/>
      <c r="J14" s="28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  <c r="K16" s="290"/>
    </row>
    <row r="17" spans="1:11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  <c r="K17" s="29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8" t="s">
        <v>65</v>
      </c>
      <c r="K18" s="339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0"/>
      <c r="K19" s="341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0"/>
      <c r="K20" s="341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0"/>
      <c r="K21" s="341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0"/>
      <c r="K23" s="301"/>
    </row>
    <row r="24" spans="1:11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342"/>
      <c r="K24" s="297"/>
    </row>
    <row r="25" spans="1:11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343"/>
      <c r="K25" s="298"/>
    </row>
    <row r="26" spans="1:11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344" t="s">
        <v>90</v>
      </c>
      <c r="K26" s="345"/>
    </row>
    <row r="27" spans="1:11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111" t="s">
        <v>61</v>
      </c>
      <c r="K27" s="111" t="s">
        <v>134</v>
      </c>
    </row>
    <row r="28" spans="1:11" ht="12.75" customHeight="1">
      <c r="A28" s="283">
        <v>1</v>
      </c>
      <c r="B28" s="283"/>
      <c r="C28" s="283"/>
      <c r="D28" s="283"/>
      <c r="E28" s="283"/>
      <c r="F28" s="28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5" t="s">
        <v>2</v>
      </c>
      <c r="B171" s="346"/>
      <c r="C171" s="346"/>
      <c r="D171" s="346"/>
      <c r="E171" s="346"/>
      <c r="F171" s="347"/>
      <c r="G171" s="334" t="s">
        <v>3</v>
      </c>
      <c r="H171" s="322" t="s">
        <v>125</v>
      </c>
      <c r="I171" s="356"/>
      <c r="J171" s="83"/>
      <c r="K171" s="83"/>
    </row>
    <row r="172" spans="1:11">
      <c r="A172" s="348"/>
      <c r="B172" s="349"/>
      <c r="C172" s="349"/>
      <c r="D172" s="349"/>
      <c r="E172" s="349"/>
      <c r="F172" s="350"/>
      <c r="G172" s="354"/>
      <c r="H172" s="320" t="s">
        <v>122</v>
      </c>
      <c r="I172" s="356"/>
      <c r="J172" s="83"/>
      <c r="K172" s="83"/>
    </row>
    <row r="173" spans="1:11" ht="51.75" customHeight="1">
      <c r="A173" s="351"/>
      <c r="B173" s="352"/>
      <c r="C173" s="352"/>
      <c r="D173" s="352"/>
      <c r="E173" s="352"/>
      <c r="F173" s="353"/>
      <c r="G173" s="355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7"/>
      <c r="K174" s="357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8"/>
      <c r="B176" s="359"/>
      <c r="C176" s="359"/>
      <c r="D176" s="359"/>
      <c r="E176" s="359"/>
      <c r="F176" s="360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9"/>
      <c r="B177" s="330"/>
      <c r="C177" s="330"/>
      <c r="D177" s="330"/>
      <c r="E177" s="330"/>
      <c r="F177" s="330"/>
      <c r="G177" s="330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3" t="s">
        <v>102</v>
      </c>
      <c r="B181" s="314"/>
      <c r="C181" s="314"/>
      <c r="D181" s="314"/>
      <c r="E181" s="314"/>
      <c r="F181" s="314"/>
      <c r="G181" s="31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3"/>
      <c r="G182" s="324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3" t="s">
        <v>132</v>
      </c>
      <c r="B184" s="314"/>
      <c r="C184" s="314"/>
      <c r="D184" s="314"/>
      <c r="E184" s="314"/>
      <c r="F184" s="314"/>
      <c r="G184" s="31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abSelected="1" topLeftCell="A15" zoomScale="108" zoomScaleNormal="108" workbookViewId="0">
      <selection activeCell="J80" sqref="J80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8.710937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62" t="s">
        <v>131</v>
      </c>
      <c r="H6" s="362"/>
      <c r="I6" s="363"/>
      <c r="J6" s="363"/>
      <c r="K6" s="363"/>
    </row>
    <row r="7" spans="1:11" s="190" customFormat="1" ht="9" customHeight="1">
      <c r="A7" s="191"/>
      <c r="B7" s="191"/>
      <c r="C7" s="191"/>
      <c r="D7" s="191"/>
      <c r="E7" s="191"/>
      <c r="F7" s="216"/>
      <c r="G7" s="364"/>
      <c r="H7" s="364"/>
      <c r="I7" s="339"/>
      <c r="J7" s="339"/>
      <c r="K7" s="339"/>
    </row>
    <row r="8" spans="1:11" s="190" customFormat="1" ht="13.5" customHeight="1">
      <c r="A8" s="365" t="s">
        <v>255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67" t="s">
        <v>278</v>
      </c>
      <c r="B10" s="339"/>
      <c r="C10" s="339"/>
      <c r="D10" s="339"/>
      <c r="E10" s="339"/>
      <c r="F10" s="339"/>
      <c r="G10" s="339"/>
      <c r="H10" s="339"/>
      <c r="I10" s="339"/>
      <c r="J10" s="339"/>
      <c r="K10" s="339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39" t="s">
        <v>276</v>
      </c>
      <c r="H11" s="339"/>
      <c r="I11" s="339"/>
      <c r="J11" s="339"/>
      <c r="K11" s="339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39" t="s">
        <v>252</v>
      </c>
      <c r="H12" s="339"/>
      <c r="I12" s="339"/>
      <c r="J12" s="339"/>
      <c r="K12" s="339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68" t="s">
        <v>277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39" t="s">
        <v>279</v>
      </c>
      <c r="H15" s="339"/>
      <c r="I15" s="369"/>
      <c r="J15" s="369"/>
      <c r="K15" s="369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61"/>
      <c r="B17" s="361"/>
      <c r="C17" s="361"/>
      <c r="D17" s="361"/>
      <c r="E17" s="361"/>
      <c r="F17" s="361"/>
      <c r="G17" s="361"/>
      <c r="H17" s="361"/>
      <c r="I17" s="361"/>
      <c r="J17" s="361"/>
      <c r="K17" s="361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70" t="s">
        <v>2</v>
      </c>
      <c r="B24" s="381"/>
      <c r="C24" s="381"/>
      <c r="D24" s="381"/>
      <c r="E24" s="381"/>
      <c r="F24" s="381"/>
      <c r="G24" s="370" t="s">
        <v>3</v>
      </c>
      <c r="H24" s="370" t="s">
        <v>247</v>
      </c>
      <c r="I24" s="371" t="s">
        <v>124</v>
      </c>
      <c r="J24" s="372"/>
      <c r="K24" s="372"/>
    </row>
    <row r="25" spans="1:11" s="190" customFormat="1" ht="12">
      <c r="A25" s="381"/>
      <c r="B25" s="381"/>
      <c r="C25" s="381"/>
      <c r="D25" s="381"/>
      <c r="E25" s="381"/>
      <c r="F25" s="381"/>
      <c r="G25" s="370"/>
      <c r="H25" s="370"/>
      <c r="I25" s="373" t="s">
        <v>122</v>
      </c>
      <c r="J25" s="373"/>
      <c r="K25" s="374"/>
    </row>
    <row r="26" spans="1:11" s="190" customFormat="1" ht="25.5" customHeight="1">
      <c r="A26" s="381"/>
      <c r="B26" s="381"/>
      <c r="C26" s="381"/>
      <c r="D26" s="381"/>
      <c r="E26" s="381"/>
      <c r="F26" s="381"/>
      <c r="G26" s="370"/>
      <c r="H26" s="370"/>
      <c r="I26" s="370" t="s">
        <v>41</v>
      </c>
      <c r="J26" s="370" t="s">
        <v>42</v>
      </c>
      <c r="K26" s="375"/>
    </row>
    <row r="27" spans="1:11" s="190" customFormat="1" ht="38.25" customHeight="1">
      <c r="A27" s="381"/>
      <c r="B27" s="381"/>
      <c r="C27" s="381"/>
      <c r="D27" s="381"/>
      <c r="E27" s="381"/>
      <c r="F27" s="381"/>
      <c r="G27" s="370"/>
      <c r="H27" s="370"/>
      <c r="I27" s="370"/>
      <c r="J27" s="271" t="s">
        <v>40</v>
      </c>
      <c r="K27" s="217" t="s">
        <v>254</v>
      </c>
    </row>
    <row r="28" spans="1:11" s="190" customFormat="1" ht="12">
      <c r="A28" s="376">
        <v>1</v>
      </c>
      <c r="B28" s="376"/>
      <c r="C28" s="376"/>
      <c r="D28" s="376"/>
      <c r="E28" s="376"/>
      <c r="F28" s="376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6.8</v>
      </c>
      <c r="J29" s="179">
        <f>J30+J36+J64</f>
        <v>96.4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81.7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80.3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80.3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15.7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1.4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6.8</v>
      </c>
      <c r="J36" s="260">
        <v>13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6.8</v>
      </c>
      <c r="J37" s="134">
        <v>13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f>J70+J72</f>
        <v>1.7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1.5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0.2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26.25" customHeight="1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0.5</v>
      </c>
      <c r="K80" s="225">
        <v>0</v>
      </c>
    </row>
    <row r="81" spans="1:11" s="259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>
      <c r="A83" s="145">
        <v>3</v>
      </c>
      <c r="B83" s="145">
        <v>1</v>
      </c>
      <c r="C83" s="145">
        <v>1</v>
      </c>
      <c r="D83" s="146">
        <v>5</v>
      </c>
      <c r="E83" s="146"/>
      <c r="F83" s="146"/>
      <c r="G83" s="81" t="s">
        <v>280</v>
      </c>
      <c r="H83" s="280"/>
      <c r="I83" s="134"/>
      <c r="J83" s="134">
        <v>0.5</v>
      </c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2">
        <v>55</v>
      </c>
      <c r="I84" s="134"/>
      <c r="J84" s="134"/>
      <c r="K84" s="134"/>
    </row>
    <row r="85" spans="1:11" s="190" customFormat="1" ht="11.25" customHeight="1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2">
        <v>56</v>
      </c>
      <c r="I85" s="134"/>
      <c r="J85" s="134"/>
      <c r="K85" s="134"/>
    </row>
    <row r="86" spans="1:11" s="190" customFormat="1" ht="0.75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13.5" hidden="1" customHeight="1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2">
        <v>58</v>
      </c>
      <c r="I87" s="179"/>
      <c r="J87" s="179"/>
      <c r="K87" s="135"/>
    </row>
    <row r="88" spans="1:11" s="259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267</v>
      </c>
      <c r="H88" s="257">
        <v>59</v>
      </c>
      <c r="I88" s="225"/>
      <c r="J88" s="225"/>
      <c r="K88" s="262"/>
    </row>
    <row r="89" spans="1:11" s="259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57">
        <v>60</v>
      </c>
      <c r="I89" s="225"/>
      <c r="J89" s="225"/>
      <c r="K89" s="262"/>
    </row>
    <row r="90" spans="1:11" s="259" customFormat="1" ht="12">
      <c r="A90" s="129"/>
      <c r="B90" s="129"/>
      <c r="C90" s="129"/>
      <c r="D90" s="129"/>
      <c r="E90" s="129"/>
      <c r="F90" s="129"/>
      <c r="G90" s="60" t="s">
        <v>268</v>
      </c>
      <c r="H90" s="257">
        <v>61</v>
      </c>
      <c r="I90" s="225">
        <f>I29+I80</f>
        <v>6.8</v>
      </c>
      <c r="J90" s="225">
        <f>J29+J80</f>
        <v>96.9</v>
      </c>
      <c r="K90" s="225">
        <f>K29+K80</f>
        <v>0</v>
      </c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3"/>
      <c r="I91" s="211"/>
      <c r="J91" s="211"/>
      <c r="K91" s="212"/>
    </row>
    <row r="92" spans="1:11" s="190" customFormat="1" ht="12">
      <c r="A92" s="219" t="s">
        <v>269</v>
      </c>
      <c r="B92" s="220"/>
      <c r="C92" s="220"/>
      <c r="D92" s="220"/>
      <c r="E92" s="220"/>
      <c r="F92" s="220"/>
      <c r="G92" s="220"/>
      <c r="H92" s="240"/>
      <c r="I92" s="202"/>
      <c r="J92" s="273"/>
      <c r="K92" s="203"/>
    </row>
    <row r="93" spans="1:11" s="190" customFormat="1" ht="15">
      <c r="A93" s="278" t="s">
        <v>272</v>
      </c>
      <c r="B93" s="229"/>
      <c r="C93" s="229"/>
      <c r="D93" s="229"/>
      <c r="E93" s="229"/>
      <c r="F93" s="229"/>
      <c r="G93" s="229"/>
      <c r="H93" s="241"/>
      <c r="I93" s="227"/>
      <c r="J93" s="276"/>
      <c r="K93" s="279" t="s">
        <v>273</v>
      </c>
    </row>
    <row r="94" spans="1:11" s="190" customFormat="1" ht="12">
      <c r="A94" s="364" t="s">
        <v>102</v>
      </c>
      <c r="B94" s="377"/>
      <c r="C94" s="377"/>
      <c r="D94" s="377"/>
      <c r="E94" s="377"/>
      <c r="F94" s="377"/>
      <c r="G94" s="377"/>
      <c r="H94" s="242"/>
      <c r="I94" s="228" t="s">
        <v>261</v>
      </c>
      <c r="J94" s="94"/>
      <c r="K94" s="228" t="s">
        <v>262</v>
      </c>
    </row>
    <row r="95" spans="1:11" s="190" customFormat="1" ht="12" customHeight="1">
      <c r="A95" s="219"/>
      <c r="B95" s="219"/>
      <c r="C95" s="204"/>
      <c r="D95" s="219"/>
      <c r="E95" s="219"/>
      <c r="F95" s="378"/>
      <c r="G95" s="369"/>
      <c r="H95" s="242"/>
      <c r="I95" s="205"/>
      <c r="J95" s="206"/>
      <c r="K95" s="206"/>
    </row>
    <row r="96" spans="1:11" s="190" customFormat="1" ht="15">
      <c r="A96" s="230" t="s">
        <v>274</v>
      </c>
      <c r="B96" s="230"/>
      <c r="C96" s="230"/>
      <c r="D96" s="230"/>
      <c r="E96" s="230"/>
      <c r="F96" s="230"/>
      <c r="G96" s="230"/>
      <c r="H96" s="242"/>
      <c r="I96" s="227"/>
      <c r="J96" s="276"/>
      <c r="K96" s="268" t="s">
        <v>275</v>
      </c>
    </row>
    <row r="97" spans="1:11" s="190" customFormat="1" ht="24.75" customHeight="1">
      <c r="A97" s="379" t="s">
        <v>270</v>
      </c>
      <c r="B97" s="380"/>
      <c r="C97" s="380"/>
      <c r="D97" s="380"/>
      <c r="E97" s="380"/>
      <c r="F97" s="380"/>
      <c r="G97" s="380"/>
      <c r="H97" s="241"/>
      <c r="I97" s="228" t="s">
        <v>261</v>
      </c>
      <c r="J97" s="94"/>
      <c r="K97" s="228" t="s">
        <v>262</v>
      </c>
    </row>
    <row r="98" spans="1:11">
      <c r="A98" s="13"/>
      <c r="B98" s="13"/>
      <c r="C98" s="13"/>
      <c r="D98" s="13"/>
      <c r="E98" s="13"/>
      <c r="F98" s="13"/>
      <c r="G98" s="7"/>
      <c r="H98" s="242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0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1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2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2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3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2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4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3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5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2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0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1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1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1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2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0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1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2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0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1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1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1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2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3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0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1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1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1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1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1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2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0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5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1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1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2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0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1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2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3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1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2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0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1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1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1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2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8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49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0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1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2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0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2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0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2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0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2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0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2"/>
      <c r="I218" s="7"/>
      <c r="J218" s="7"/>
      <c r="K218" s="7"/>
    </row>
    <row r="219" spans="1:11">
      <c r="H219" s="252"/>
    </row>
    <row r="220" spans="1:11">
      <c r="H220" s="252"/>
    </row>
    <row r="221" spans="1:11">
      <c r="H221" s="252"/>
    </row>
    <row r="222" spans="1:11">
      <c r="H222" s="251"/>
    </row>
    <row r="223" spans="1:11">
      <c r="H223" s="252"/>
    </row>
    <row r="224" spans="1:11">
      <c r="A224" s="58"/>
      <c r="B224" s="58"/>
      <c r="C224" s="58"/>
      <c r="D224" s="58"/>
      <c r="E224" s="58"/>
      <c r="F224" s="58"/>
      <c r="H224" s="252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0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248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37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0"/>
    </row>
    <row r="235" spans="1:8">
      <c r="A235" s="58"/>
      <c r="B235" s="58"/>
      <c r="C235" s="58"/>
      <c r="D235" s="58"/>
      <c r="E235" s="58"/>
      <c r="F235" s="58"/>
      <c r="H235" s="248"/>
    </row>
    <row r="236" spans="1:8">
      <c r="A236" s="58"/>
      <c r="B236" s="58"/>
      <c r="C236" s="58"/>
      <c r="D236" s="58"/>
      <c r="E236" s="58"/>
      <c r="F236" s="58"/>
      <c r="H236" s="238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4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4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4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  <c r="H371" s="255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EA7CCC11-DA3F-48A2-B107-C993875524D1}" scale="108" showPageBreaks="1" printArea="1" hiddenRows="1" topLeftCell="A15">
      <selection activeCell="J80" sqref="J80"/>
      <pageMargins left="1.5354330708661419" right="0" top="0" bottom="0" header="0.51181102362204722" footer="0.51181102362204722"/>
      <pageSetup paperSize="9" scale="88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28:F28"/>
    <mergeCell ref="A94:G94"/>
    <mergeCell ref="F95:G95"/>
    <mergeCell ref="A97:G97"/>
    <mergeCell ref="A24:F27"/>
    <mergeCell ref="G24:G27"/>
    <mergeCell ref="H24:H27"/>
    <mergeCell ref="I24:K24"/>
    <mergeCell ref="I25:K25"/>
    <mergeCell ref="I26:I27"/>
    <mergeCell ref="J26:K26"/>
    <mergeCell ref="A17:K17"/>
    <mergeCell ref="G6:K6"/>
    <mergeCell ref="G7:K7"/>
    <mergeCell ref="A8:K8"/>
    <mergeCell ref="A10:K10"/>
    <mergeCell ref="G11:K11"/>
    <mergeCell ref="G12:K12"/>
    <mergeCell ref="A14:K14"/>
    <mergeCell ref="G15:K15"/>
  </mergeCells>
  <phoneticPr fontId="10" type="noConversion"/>
  <pageMargins left="1.535433070866141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2022-10-12T10:27:41Z</cp:lastPrinted>
  <dcterms:created xsi:type="dcterms:W3CDTF">2006-03-20T12:45:20Z</dcterms:created>
  <dcterms:modified xsi:type="dcterms:W3CDTF">2022-10-12T10:27:56Z</dcterms:modified>
</cp:coreProperties>
</file>